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4"/>
  </bookViews>
  <sheets>
    <sheet name="Екологія240603" sheetId="1" r:id="rId1"/>
    <sheet name="250404" sheetId="2" r:id="rId2"/>
    <sheet name="240602" sheetId="3" r:id="rId3"/>
    <sheet name="150122" sheetId="4" r:id="rId4"/>
    <sheet name="150101 КЗ" sheetId="5" r:id="rId5"/>
    <sheet name="170703 КЗ" sheetId="6" r:id="rId6"/>
  </sheets>
  <definedNames>
    <definedName name="_xlnm.Print_Area" localSheetId="3">'150122'!$A$1:$D$8</definedName>
    <definedName name="_xlnm.Print_Area" localSheetId="5">'170703 КЗ'!$A$1:$D$43</definedName>
  </definedNames>
  <calcPr fullCalcOnLoad="1"/>
</workbook>
</file>

<file path=xl/sharedStrings.xml><?xml version="1.0" encoding="utf-8"?>
<sst xmlns="http://schemas.openxmlformats.org/spreadsheetml/2006/main" count="111" uniqueCount="64">
  <si>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</si>
  <si>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</si>
  <si>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</si>
  <si>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</si>
  <si>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</si>
  <si>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</si>
  <si>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</si>
  <si>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</si>
  <si>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</si>
  <si>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</si>
  <si>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</si>
  <si>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</si>
  <si>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</si>
  <si>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</si>
  <si>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</si>
  <si>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</si>
  <si>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</si>
  <si>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</si>
  <si>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</si>
  <si>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</si>
  <si>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</si>
  <si>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</si>
  <si>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</si>
  <si>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</si>
  <si>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</si>
  <si>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</si>
  <si>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</si>
  <si>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</si>
  <si>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</si>
  <si>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</si>
  <si>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</si>
  <si>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</si>
  <si>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</si>
  <si>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</si>
  <si>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</si>
  <si>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</si>
  <si>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</si>
  <si>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</si>
  <si>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</si>
  <si>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</si>
  <si>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</si>
  <si>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</si>
  <si>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</si>
  <si>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</si>
  <si>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</si>
  <si>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</si>
  <si>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</si>
  <si>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</si>
  <si>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</si>
  <si>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</si>
  <si>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</si>
  <si>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</si>
  <si>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</si>
  <si>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</si>
  <si>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</si>
  <si>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</si>
  <si>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</si>
  <si>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</si>
  <si>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</si>
  <si>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</si>
  <si>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Станом на 30.05.2016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</si>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</sst>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8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29" t="s">
        <v>11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460000</v>
      </c>
      <c r="C6" s="8">
        <v>432976</v>
      </c>
      <c r="D6" s="9">
        <f aca="true" t="shared" si="0" ref="D6:D12">B6-C6</f>
        <v>27024</v>
      </c>
      <c r="E6" s="2"/>
    </row>
    <row r="7" spans="1:4" ht="45">
      <c r="A7" s="13" t="s">
        <v>12</v>
      </c>
      <c r="B7" s="7">
        <v>30000</v>
      </c>
      <c r="C7" s="8">
        <v>7660</v>
      </c>
      <c r="D7" s="9">
        <f t="shared" si="0"/>
        <v>22340</v>
      </c>
    </row>
    <row r="8" spans="1:4" ht="45">
      <c r="A8" s="13" t="s">
        <v>13</v>
      </c>
      <c r="B8" s="7">
        <v>32000</v>
      </c>
      <c r="C8" s="8">
        <v>31210</v>
      </c>
      <c r="D8" s="9">
        <f t="shared" si="0"/>
        <v>790</v>
      </c>
    </row>
    <row r="9" spans="1:4" ht="33.75">
      <c r="A9" s="13" t="s">
        <v>14</v>
      </c>
      <c r="B9" s="7">
        <v>1020000</v>
      </c>
      <c r="C9" s="8">
        <v>0</v>
      </c>
      <c r="D9" s="9">
        <f t="shared" si="0"/>
        <v>1020000</v>
      </c>
    </row>
    <row r="10" spans="1:4" ht="22.5">
      <c r="A10" s="13" t="s">
        <v>15</v>
      </c>
      <c r="B10" s="7">
        <v>0</v>
      </c>
      <c r="C10" s="8">
        <v>0</v>
      </c>
      <c r="D10" s="9">
        <f t="shared" si="0"/>
        <v>0</v>
      </c>
    </row>
    <row r="11" spans="1:4" ht="22.5">
      <c r="A11" s="13" t="s">
        <v>16</v>
      </c>
      <c r="B11" s="7">
        <v>120000</v>
      </c>
      <c r="C11" s="8">
        <v>0</v>
      </c>
      <c r="D11" s="9">
        <f t="shared" si="0"/>
        <v>120000</v>
      </c>
    </row>
    <row r="12" spans="1:4" ht="22.5">
      <c r="A12" s="13" t="s">
        <v>17</v>
      </c>
      <c r="B12" s="7">
        <v>0</v>
      </c>
      <c r="C12" s="8">
        <v>0</v>
      </c>
      <c r="D12" s="9">
        <f t="shared" si="0"/>
        <v>0</v>
      </c>
    </row>
    <row r="13" spans="1:4" ht="17.25" customHeight="1">
      <c r="A13" s="4" t="s">
        <v>6</v>
      </c>
      <c r="B13" s="3">
        <f>SUM(B6:B12)</f>
        <v>1662000</v>
      </c>
      <c r="C13" s="3">
        <f>SUM(C6:C12)</f>
        <v>471846</v>
      </c>
      <c r="D13" s="3">
        <f>SUM(D6:D12)</f>
        <v>1190154</v>
      </c>
    </row>
    <row r="14" spans="1:4" ht="12.75">
      <c r="A14" s="1"/>
      <c r="B14" s="5"/>
      <c r="C14" s="30"/>
      <c r="D14" s="30"/>
    </row>
    <row r="16" spans="1:2" ht="12.75">
      <c r="A16" s="1"/>
      <c r="B16" s="14"/>
    </row>
    <row r="17" spans="1:2" ht="12.75">
      <c r="A17" s="1"/>
      <c r="B17" s="14"/>
    </row>
    <row r="18" spans="1:2" ht="12.75">
      <c r="A18" s="1"/>
      <c r="B18" s="14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29" t="s">
        <v>62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63</v>
      </c>
      <c r="B6" s="7">
        <v>70000</v>
      </c>
      <c r="C6" s="8">
        <v>69999.2</v>
      </c>
      <c r="D6" s="9">
        <f>B6-C6</f>
        <v>0.8000000000029104</v>
      </c>
      <c r="E6" s="2"/>
    </row>
    <row r="7" spans="1:4" ht="17.25" customHeight="1">
      <c r="A7" s="4" t="s">
        <v>6</v>
      </c>
      <c r="B7" s="3">
        <f>SUM(B6:B6)</f>
        <v>70000</v>
      </c>
      <c r="C7" s="3">
        <f>SUM(C6:C6)</f>
        <v>69999.2</v>
      </c>
      <c r="D7" s="3">
        <f>SUM(D6:D6)</f>
        <v>0.8000000000029104</v>
      </c>
    </row>
    <row r="8" spans="1:4" ht="12.75">
      <c r="A8" s="1"/>
      <c r="B8" s="5"/>
      <c r="C8" s="30"/>
      <c r="D8" s="3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29" t="s">
        <v>11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5447.44</v>
      </c>
      <c r="D6" s="9">
        <f>B6-C6</f>
        <v>12710.560000000001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5447.44</v>
      </c>
      <c r="D7" s="3">
        <f>SUM(D6:D6)</f>
        <v>12710.560000000001</v>
      </c>
    </row>
    <row r="8" spans="1:4" ht="12.75">
      <c r="A8" s="1"/>
      <c r="B8" s="5"/>
      <c r="C8" s="30"/>
      <c r="D8" s="3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1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9" t="s">
        <v>20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48.75" customHeight="1">
      <c r="A6" s="16" t="s">
        <v>19</v>
      </c>
      <c r="B6" s="7">
        <v>35000</v>
      </c>
      <c r="C6" s="8">
        <v>5418</v>
      </c>
      <c r="D6" s="9">
        <f>B6-C6</f>
        <v>29582</v>
      </c>
      <c r="E6" s="2"/>
    </row>
    <row r="7" spans="1:4" ht="45" customHeight="1">
      <c r="A7" s="13" t="s">
        <v>61</v>
      </c>
      <c r="B7" s="46">
        <v>40000</v>
      </c>
      <c r="C7" s="46">
        <v>0</v>
      </c>
      <c r="D7" s="9">
        <f>B7-C7</f>
        <v>40000</v>
      </c>
    </row>
    <row r="8" spans="1:4" ht="12.75">
      <c r="A8" s="45" t="s">
        <v>4</v>
      </c>
      <c r="B8" s="47">
        <f>SUM(B6:B7)</f>
        <v>75000</v>
      </c>
      <c r="C8" s="47">
        <f>SUM(C6:C7)</f>
        <v>5418</v>
      </c>
      <c r="D8" s="47">
        <f>SUM(D6:D7)</f>
        <v>69582</v>
      </c>
    </row>
    <row r="9" ht="12.75">
      <c r="B9" s="14"/>
    </row>
    <row r="10" spans="1:2" ht="12.75">
      <c r="A10" s="1"/>
      <c r="B10" s="14"/>
    </row>
    <row r="11" spans="1:2" ht="12.75">
      <c r="A11" s="1"/>
      <c r="B11" s="14"/>
    </row>
    <row r="12" ht="12.75">
      <c r="A12" s="1"/>
    </row>
    <row r="13" ht="12.75">
      <c r="B13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29" t="s">
        <v>20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56.25">
      <c r="A6" s="17" t="s">
        <v>21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22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23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30"/>
      <c r="D10" s="30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43"/>
  <sheetViews>
    <sheetView view="pageBreakPreview" zoomScaleSheetLayoutView="100" workbookViewId="0" topLeftCell="A1">
      <pane ySplit="5" topLeftCell="BM30" activePane="bottomLeft" state="frozen"/>
      <selection pane="topLeft" activeCell="A1" sqref="A1"/>
      <selection pane="bottomLeft" activeCell="A32" sqref="A32:D3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29" t="s">
        <v>59</v>
      </c>
      <c r="B1" s="29"/>
      <c r="C1" s="29"/>
      <c r="D1" s="29"/>
    </row>
    <row r="2" spans="1:4" ht="15.7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7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28"/>
      <c r="B5" s="12" t="s">
        <v>3</v>
      </c>
      <c r="C5" s="12" t="s">
        <v>2</v>
      </c>
      <c r="D5" s="12" t="s">
        <v>8</v>
      </c>
    </row>
    <row r="6" spans="1:5" ht="12.75">
      <c r="A6" s="40" t="s">
        <v>24</v>
      </c>
      <c r="B6" s="41"/>
      <c r="C6" s="41"/>
      <c r="D6" s="42"/>
      <c r="E6" s="2"/>
    </row>
    <row r="7" spans="1:4" ht="36">
      <c r="A7" s="10" t="s">
        <v>25</v>
      </c>
      <c r="B7" s="19">
        <v>22035.88</v>
      </c>
      <c r="C7" s="19">
        <v>22035.88</v>
      </c>
      <c r="D7" s="19">
        <f>B7-C7</f>
        <v>0</v>
      </c>
    </row>
    <row r="8" spans="1:4" ht="48">
      <c r="A8" s="10" t="s">
        <v>26</v>
      </c>
      <c r="B8" s="19">
        <v>146319.06</v>
      </c>
      <c r="C8" s="19">
        <v>146319.06</v>
      </c>
      <c r="D8" s="19">
        <f>B8-C8</f>
        <v>0</v>
      </c>
    </row>
    <row r="9" spans="1:4" ht="36">
      <c r="A9" s="10" t="s">
        <v>27</v>
      </c>
      <c r="B9" s="19">
        <v>220.8</v>
      </c>
      <c r="C9" s="19">
        <v>220.8</v>
      </c>
      <c r="D9" s="19">
        <f>B9-C9</f>
        <v>0</v>
      </c>
    </row>
    <row r="10" spans="1:4" ht="12.75">
      <c r="A10" s="33" t="s">
        <v>28</v>
      </c>
      <c r="B10" s="43"/>
      <c r="C10" s="43"/>
      <c r="D10" s="44"/>
    </row>
    <row r="11" spans="1:4" ht="24">
      <c r="A11" s="10" t="s">
        <v>29</v>
      </c>
      <c r="B11" s="20">
        <v>0</v>
      </c>
      <c r="C11" s="20">
        <v>0</v>
      </c>
      <c r="D11" s="19">
        <f>B11-C11</f>
        <v>0</v>
      </c>
    </row>
    <row r="12" spans="1:4" ht="24">
      <c r="A12" s="10" t="s">
        <v>30</v>
      </c>
      <c r="B12" s="15">
        <v>0</v>
      </c>
      <c r="C12" s="15">
        <v>0</v>
      </c>
      <c r="D12" s="19">
        <f>B12-C12</f>
        <v>0</v>
      </c>
    </row>
    <row r="13" spans="1:4" ht="17.25" customHeight="1">
      <c r="A13" s="33" t="s">
        <v>31</v>
      </c>
      <c r="B13" s="34"/>
      <c r="C13" s="34"/>
      <c r="D13" s="35"/>
    </row>
    <row r="14" spans="1:4" ht="24">
      <c r="A14" s="10" t="s">
        <v>32</v>
      </c>
      <c r="B14" s="15">
        <v>100000</v>
      </c>
      <c r="C14" s="15">
        <v>100000</v>
      </c>
      <c r="D14" s="21">
        <f>B14-C14</f>
        <v>0</v>
      </c>
    </row>
    <row r="15" spans="1:4" ht="12.75">
      <c r="A15" s="36" t="s">
        <v>33</v>
      </c>
      <c r="B15" s="37"/>
      <c r="C15" s="37"/>
      <c r="D15" s="37"/>
    </row>
    <row r="16" spans="1:4" ht="24">
      <c r="A16" s="10" t="s">
        <v>34</v>
      </c>
      <c r="B16" s="15">
        <v>100322.7</v>
      </c>
      <c r="C16" s="15">
        <v>100322.7</v>
      </c>
      <c r="D16" s="22">
        <f>B16-C16</f>
        <v>0</v>
      </c>
    </row>
    <row r="17" spans="1:4" ht="12.75">
      <c r="A17" s="33" t="s">
        <v>10</v>
      </c>
      <c r="B17" s="34"/>
      <c r="C17" s="34"/>
      <c r="D17" s="35"/>
    </row>
    <row r="18" spans="1:4" ht="36">
      <c r="A18" s="10" t="s">
        <v>35</v>
      </c>
      <c r="B18" s="15">
        <v>60000</v>
      </c>
      <c r="C18" s="15">
        <v>60000</v>
      </c>
      <c r="D18" s="22">
        <f>B18-C18</f>
        <v>0</v>
      </c>
    </row>
    <row r="19" spans="1:4" ht="12.75">
      <c r="A19" s="33" t="s">
        <v>36</v>
      </c>
      <c r="B19" s="34"/>
      <c r="C19" s="34"/>
      <c r="D19" s="35"/>
    </row>
    <row r="20" spans="1:4" ht="24">
      <c r="A20" s="10" t="s">
        <v>37</v>
      </c>
      <c r="B20" s="15">
        <v>0</v>
      </c>
      <c r="C20" s="15">
        <v>0</v>
      </c>
      <c r="D20" s="22">
        <f>B20-C20</f>
        <v>0</v>
      </c>
    </row>
    <row r="21" spans="1:4" ht="12.75">
      <c r="A21" s="33" t="s">
        <v>38</v>
      </c>
      <c r="B21" s="34"/>
      <c r="C21" s="34"/>
      <c r="D21" s="35"/>
    </row>
    <row r="22" spans="1:4" ht="24">
      <c r="A22" s="10" t="s">
        <v>39</v>
      </c>
      <c r="B22" s="15">
        <v>391756</v>
      </c>
      <c r="C22" s="15">
        <v>300000</v>
      </c>
      <c r="D22" s="22">
        <f>B22-C22</f>
        <v>91756</v>
      </c>
    </row>
    <row r="23" spans="1:4" ht="12.75">
      <c r="A23" s="33" t="s">
        <v>40</v>
      </c>
      <c r="B23" s="38"/>
      <c r="C23" s="38"/>
      <c r="D23" s="39"/>
    </row>
    <row r="24" spans="1:4" ht="36">
      <c r="A24" s="10" t="s">
        <v>41</v>
      </c>
      <c r="B24" s="15">
        <v>0</v>
      </c>
      <c r="C24" s="15">
        <v>0</v>
      </c>
      <c r="D24" s="22">
        <f>B24-C24</f>
        <v>0</v>
      </c>
    </row>
    <row r="25" spans="1:4" ht="12.75">
      <c r="A25" s="33" t="s">
        <v>42</v>
      </c>
      <c r="B25" s="34"/>
      <c r="C25" s="34"/>
      <c r="D25" s="35"/>
    </row>
    <row r="26" spans="1:4" ht="24">
      <c r="A26" s="10" t="s">
        <v>43</v>
      </c>
      <c r="B26" s="15">
        <v>0</v>
      </c>
      <c r="C26" s="15">
        <v>0</v>
      </c>
      <c r="D26" s="22">
        <f>B26-C26</f>
        <v>0</v>
      </c>
    </row>
    <row r="27" spans="1:4" ht="12.75">
      <c r="A27" s="33" t="s">
        <v>44</v>
      </c>
      <c r="B27" s="34"/>
      <c r="C27" s="34"/>
      <c r="D27" s="35"/>
    </row>
    <row r="28" spans="1:4" ht="48">
      <c r="A28" s="10" t="s">
        <v>45</v>
      </c>
      <c r="B28" s="15">
        <v>0</v>
      </c>
      <c r="C28" s="15">
        <v>0</v>
      </c>
      <c r="D28" s="22">
        <f>B28-C28</f>
        <v>0</v>
      </c>
    </row>
    <row r="29" spans="1:4" ht="36">
      <c r="A29" s="10" t="s">
        <v>0</v>
      </c>
      <c r="B29" s="15">
        <v>0</v>
      </c>
      <c r="C29" s="15">
        <v>0</v>
      </c>
      <c r="D29" s="22">
        <f>B29-C29</f>
        <v>0</v>
      </c>
    </row>
    <row r="30" spans="1:4" ht="12.75">
      <c r="A30" s="33" t="s">
        <v>46</v>
      </c>
      <c r="B30" s="34"/>
      <c r="C30" s="34"/>
      <c r="D30" s="35"/>
    </row>
    <row r="31" spans="1:4" ht="24">
      <c r="A31" s="10" t="s">
        <v>47</v>
      </c>
      <c r="B31" s="15">
        <v>80139.4</v>
      </c>
      <c r="C31" s="15">
        <v>80139.4</v>
      </c>
      <c r="D31" s="22">
        <f>B31-C31</f>
        <v>0</v>
      </c>
    </row>
    <row r="32" spans="1:4" ht="12.75">
      <c r="A32" s="33" t="s">
        <v>48</v>
      </c>
      <c r="B32" s="34"/>
      <c r="C32" s="34"/>
      <c r="D32" s="35"/>
    </row>
    <row r="33" spans="1:4" ht="24">
      <c r="A33" s="10" t="s">
        <v>49</v>
      </c>
      <c r="B33" s="15">
        <v>0</v>
      </c>
      <c r="C33" s="15">
        <v>0</v>
      </c>
      <c r="D33" s="22">
        <f>B33-C33</f>
        <v>0</v>
      </c>
    </row>
    <row r="34" spans="1:4" ht="24">
      <c r="A34" s="10" t="s">
        <v>50</v>
      </c>
      <c r="B34" s="15">
        <v>0</v>
      </c>
      <c r="C34" s="15">
        <v>0</v>
      </c>
      <c r="D34" s="22">
        <f>B34-C34</f>
        <v>0</v>
      </c>
    </row>
    <row r="35" spans="1:4" ht="12.75">
      <c r="A35" s="33" t="s">
        <v>51</v>
      </c>
      <c r="B35" s="34"/>
      <c r="C35" s="34"/>
      <c r="D35" s="35"/>
    </row>
    <row r="36" spans="1:4" ht="36">
      <c r="A36" s="10" t="s">
        <v>52</v>
      </c>
      <c r="B36" s="15">
        <v>0</v>
      </c>
      <c r="C36" s="15">
        <v>0</v>
      </c>
      <c r="D36" s="22">
        <f>B36-C36</f>
        <v>0</v>
      </c>
    </row>
    <row r="37" spans="1:4" ht="60">
      <c r="A37" s="10" t="s">
        <v>53</v>
      </c>
      <c r="B37" s="15">
        <v>0</v>
      </c>
      <c r="C37" s="15">
        <v>0</v>
      </c>
      <c r="D37" s="22">
        <f>B37-C37</f>
        <v>0</v>
      </c>
    </row>
    <row r="38" spans="1:4" ht="36">
      <c r="A38" s="10" t="s">
        <v>54</v>
      </c>
      <c r="B38" s="15">
        <v>0</v>
      </c>
      <c r="C38" s="15">
        <v>0</v>
      </c>
      <c r="D38" s="22">
        <f>B38-C38</f>
        <v>0</v>
      </c>
    </row>
    <row r="39" spans="1:4" ht="12.75">
      <c r="A39" s="33" t="s">
        <v>55</v>
      </c>
      <c r="B39" s="34"/>
      <c r="C39" s="34"/>
      <c r="D39" s="35"/>
    </row>
    <row r="40" spans="1:4" ht="24">
      <c r="A40" s="10" t="s">
        <v>56</v>
      </c>
      <c r="B40" s="15">
        <v>1054332.1</v>
      </c>
      <c r="C40" s="15">
        <v>1054332.1</v>
      </c>
      <c r="D40" s="22">
        <f>B40-C40</f>
        <v>0</v>
      </c>
    </row>
    <row r="41" spans="1:4" ht="12.75">
      <c r="A41" s="33" t="s">
        <v>57</v>
      </c>
      <c r="B41" s="34"/>
      <c r="C41" s="34"/>
      <c r="D41" s="35"/>
    </row>
    <row r="42" spans="1:4" ht="24.75" thickBot="1">
      <c r="A42" s="18" t="s">
        <v>58</v>
      </c>
      <c r="B42" s="15">
        <v>970.75</v>
      </c>
      <c r="C42" s="15">
        <v>970.75</v>
      </c>
      <c r="D42" s="23">
        <f>B42-C42</f>
        <v>0</v>
      </c>
    </row>
    <row r="43" spans="1:4" ht="13.5" thickBot="1">
      <c r="A43" s="24" t="s">
        <v>6</v>
      </c>
      <c r="B43" s="25">
        <f>SUM(B7+B8+B9+B11+B12+B14+B16+B18+B20+B22+B24+B26+B28+B29+B31+B33+B34+B36+B37+B38+B40+B42)</f>
        <v>1956096.69</v>
      </c>
      <c r="C43" s="25">
        <f>C7+C8+C9+C11+C12+C14+C16+C18+C20+C22+C24+C26+C28+C29+C31+C33+C34+C36+C37+C38+C40+C42</f>
        <v>1864340.69</v>
      </c>
      <c r="D43" s="26">
        <f>D7+D8+D9+D11+D12+D14+D16+D18+D20+D22+D24+D26+D28+D29+D31+D33+D34+D36+D37+D38+D40+D42</f>
        <v>91756</v>
      </c>
    </row>
  </sheetData>
  <sheetProtection/>
  <mergeCells count="19">
    <mergeCell ref="A6:D6"/>
    <mergeCell ref="A10:D10"/>
    <mergeCell ref="A13:D13"/>
    <mergeCell ref="A4:A5"/>
    <mergeCell ref="A1:D1"/>
    <mergeCell ref="A3:D3"/>
    <mergeCell ref="A2:D2"/>
    <mergeCell ref="A15:D15"/>
    <mergeCell ref="A17:D17"/>
    <mergeCell ref="A19:D19"/>
    <mergeCell ref="A23:D23"/>
    <mergeCell ref="A21:D21"/>
    <mergeCell ref="A35:D35"/>
    <mergeCell ref="A39:D39"/>
    <mergeCell ref="A41:D41"/>
    <mergeCell ref="A25:D25"/>
    <mergeCell ref="A27:D27"/>
    <mergeCell ref="A30:D30"/>
    <mergeCell ref="A32:D3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2016-05-30T05:48:14Z</cp:lastPrinted>
  <dcterms:created xsi:type="dcterms:W3CDTF">2005-08-03T12:55:28Z</dcterms:created>
  <dcterms:modified xsi:type="dcterms:W3CDTF">2016-05-30T05:50:41Z</dcterms:modified>
  <cp:category/>
  <cp:version/>
  <cp:contentType/>
  <cp:contentStatus/>
</cp:coreProperties>
</file>